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 defaultThemeVersion="124226"/>
  <xr:revisionPtr revIDLastSave="0" documentId="13_ncr:1_{2C5A58C1-AF98-4056-AF44-2BAC7507C9A2}" xr6:coauthVersionLast="47" xr6:coauthVersionMax="47" xr10:uidLastSave="{00000000-0000-0000-0000-000000000000}"/>
  <bookViews>
    <workbookView xWindow="720" yWindow="720" windowWidth="19180" windowHeight="11380" xr2:uid="{00000000-000D-0000-FFFF-FFFF00000000}"/>
  </bookViews>
  <sheets>
    <sheet name="Hotels" sheetId="4" r:id="rId1"/>
    <sheet name="Glossary" sheetId="5" r:id="rId2"/>
  </sheets>
  <definedNames>
    <definedName name="_xlnm._FilterDatabase" localSheetId="1" hidden="1">Glossary!$A$2:$C$2</definedName>
    <definedName name="_xlnm._FilterDatabase" localSheetId="0" hidden="1">Hotels!$A$3:$G$87</definedName>
    <definedName name="_xlnm.Print_Area" localSheetId="1">Glossary!$A$1:$C$6</definedName>
    <definedName name="_xlnm.Print_Area" localSheetId="0">Hotels!$A$1:$E$87</definedName>
    <definedName name="_xlnm.Print_Titles" localSheetId="1">Glossary!$1:$2</definedName>
    <definedName name="_xlnm.Print_Titles" localSheetId="0">Hotels!$1:$3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4" l="1"/>
  <c r="C87" i="4"/>
  <c r="D87" i="4"/>
  <c r="E87" i="4"/>
  <c r="B87" i="4"/>
  <c r="F87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4" i="4"/>
</calcChain>
</file>

<file path=xl/sharedStrings.xml><?xml version="1.0" encoding="utf-8"?>
<sst xmlns="http://schemas.openxmlformats.org/spreadsheetml/2006/main" count="107" uniqueCount="102">
  <si>
    <t xml:space="preserve"> Local Government Area (LGA) </t>
  </si>
  <si>
    <t>Net Profit</t>
  </si>
  <si>
    <t>Tax</t>
  </si>
  <si>
    <t>Premises Count</t>
  </si>
  <si>
    <t>Total</t>
  </si>
  <si>
    <t>Definition of Terms</t>
  </si>
  <si>
    <t>Electronic Gaming Machine (EGM) numbers</t>
  </si>
  <si>
    <t xml:space="preserve">Local Government Area (LGA) </t>
  </si>
  <si>
    <t>The name of the LGA in which the hotel is located. Note: LGA boundaries reflect changes resulting from the 2016 LGA reforms.</t>
  </si>
  <si>
    <t>Net profit is the combined profit from electronic gaming machines for all hotels within an LGA for the given period.</t>
  </si>
  <si>
    <t>The tax calculated from the operation of electronic gaming machines for all hotels within the LGA for the given period.</t>
  </si>
  <si>
    <t>The number of hotels which had a profit or tax assessed relating to the operation of electronic gaming machines during the stated period within the LGA. Note: If an LGA has less than 5 hotels operating with in it, the data is merged with a neighbouring LGA to maintain commercial in confidence information pertaining to the individual earnings of each hotel.</t>
  </si>
  <si>
    <t>Albury</t>
  </si>
  <si>
    <t>Armidale
Bellingen</t>
  </si>
  <si>
    <t>Ballina</t>
  </si>
  <si>
    <t>Balranald
Carrathool
Central Darling
Hay</t>
  </si>
  <si>
    <t>Bayside</t>
  </si>
  <si>
    <t>Bega Valley</t>
  </si>
  <si>
    <t>Blacktown</t>
  </si>
  <si>
    <t>Blue Mountains</t>
  </si>
  <si>
    <t>Byron</t>
  </si>
  <si>
    <t>Camden</t>
  </si>
  <si>
    <t>Campbelltown</t>
  </si>
  <si>
    <t>Canada Bay
Hunters Hill
Lane Cove</t>
  </si>
  <si>
    <t>Canterbury-Bankstown</t>
  </si>
  <si>
    <t>Central Coast</t>
  </si>
  <si>
    <t>Cessnock</t>
  </si>
  <si>
    <t>Coffs Harbour</t>
  </si>
  <si>
    <t>Cumberland</t>
  </si>
  <si>
    <t>Dubbo Regional</t>
  </si>
  <si>
    <t>Eurobodalla</t>
  </si>
  <si>
    <t>Fairfield</t>
  </si>
  <si>
    <t>Georges River</t>
  </si>
  <si>
    <t>Hawkesbury</t>
  </si>
  <si>
    <t>Hornsby
Ku-ring-gai</t>
  </si>
  <si>
    <t>Inner West</t>
  </si>
  <si>
    <t>Lake Macquarie</t>
  </si>
  <si>
    <t>Lismore</t>
  </si>
  <si>
    <t>Liverpool</t>
  </si>
  <si>
    <t>Mid-Coast</t>
  </si>
  <si>
    <t>Mid-Western Regional</t>
  </si>
  <si>
    <t>Muswellbrook</t>
  </si>
  <si>
    <t>Nambucca</t>
  </si>
  <si>
    <t>Narrabri</t>
  </si>
  <si>
    <t>Narromine
Parkes</t>
  </si>
  <si>
    <t>Newcastle</t>
  </si>
  <si>
    <t>Northern Beaches</t>
  </si>
  <si>
    <t>Orange</t>
  </si>
  <si>
    <t>Parramatta</t>
  </si>
  <si>
    <t>Penrith</t>
  </si>
  <si>
    <t>Port Macquarie-Hastings</t>
  </si>
  <si>
    <t>Port Stephens</t>
  </si>
  <si>
    <t>Queanbeyan-Palerang</t>
  </si>
  <si>
    <t>Randwick</t>
  </si>
  <si>
    <t>Richmond Valley</t>
  </si>
  <si>
    <t>Ryde</t>
  </si>
  <si>
    <t>Shoalhaven</t>
  </si>
  <si>
    <t>Singleton</t>
  </si>
  <si>
    <t>Snowy Monaro</t>
  </si>
  <si>
    <t>Sutherland</t>
  </si>
  <si>
    <t>Sydney</t>
  </si>
  <si>
    <t>The Hills</t>
  </si>
  <si>
    <t>Tweed</t>
  </si>
  <si>
    <t>Upper Hunter</t>
  </si>
  <si>
    <t>Waverley</t>
  </si>
  <si>
    <t>Willoughby</t>
  </si>
  <si>
    <t>Wingecarribee</t>
  </si>
  <si>
    <t>Wollondilly</t>
  </si>
  <si>
    <t>Wollongong</t>
  </si>
  <si>
    <t>Woollahra</t>
  </si>
  <si>
    <t>Bland
Coolamon
Forbes</t>
  </si>
  <si>
    <t>Bogan
Bourke
Brewarrina
Cobar
Lachlan</t>
  </si>
  <si>
    <t>Broken Hill
Wentworth</t>
  </si>
  <si>
    <t>Coonamble
Gilgandra
Walgett
Warren
Warrumbungle</t>
  </si>
  <si>
    <t>Dungog
Maitland</t>
  </si>
  <si>
    <t>Griffith
Leeton</t>
  </si>
  <si>
    <t>Gunnedah
Liverpool Plains</t>
  </si>
  <si>
    <t>Kiama
Shellharbour</t>
  </si>
  <si>
    <t>Mosman
North Sydney</t>
  </si>
  <si>
    <t>Clarence Valley
Kyogle</t>
  </si>
  <si>
    <t>Glen Innes Severn
Inverell
Tenterfield</t>
  </si>
  <si>
    <t>Burwood</t>
  </si>
  <si>
    <t>Strathfield</t>
  </si>
  <si>
    <t>Bathurst
Lithgow
Oberon</t>
  </si>
  <si>
    <t>Murrumbidgee
Narrandera
Unincorporated Far West
Weddin</t>
  </si>
  <si>
    <t>Berrigan
Edward River
Federation
Murray River</t>
  </si>
  <si>
    <t>Greater Hume
Lockhart
Snowy Valleys</t>
  </si>
  <si>
    <t>Blayney</t>
  </si>
  <si>
    <t>Cabonne
Cowra</t>
  </si>
  <si>
    <t xml:space="preserve">This field provides the total number of electronic gaming machines authorised by hotels for each LGA. Note: This figure is provided at a point in time. </t>
  </si>
  <si>
    <t>LGA Population</t>
  </si>
  <si>
    <t>Electronic Gaming Machines per 100k population</t>
  </si>
  <si>
    <t>This is the number of electronic gaming machines per 100,000 population calculated as follows, the number of Electronic Gaming Machines divided by the LGA population multiplied by 100,000</t>
  </si>
  <si>
    <t>Hotels: Gaming Machine Quarterly Report by Local Government Area (LGA) 
for the Period 1 April 2024 to 30 June 2024</t>
  </si>
  <si>
    <t>Electronic Gaming Machine numbers
as at 30 June 2024</t>
  </si>
  <si>
    <t>Cootamundra-Gundagai
Hilltops
Junee
Temora
Yass Valley</t>
  </si>
  <si>
    <t>Goulburn Mulwaree
Upper Lachlan</t>
  </si>
  <si>
    <t>Gwydir
Moree Plains</t>
  </si>
  <si>
    <t>Kempsey</t>
  </si>
  <si>
    <t>Tamworth Regional
Uralla
Walcha</t>
  </si>
  <si>
    <t>Wagga Wagga</t>
  </si>
  <si>
    <t>ABS (Australian Bureau of Statistics) LGA Population as reported on Census Night 2021. 
Source: Socio-Economic Indexes for Areas (SEIFA), 2021, Australia. 
Source File: Local Government Area, Indexes, SEIFA 2021.xls
Reference Period 2021, Released  27/04/2023 at 10.30am (Canberra time) 
Source File fields used: Tab Name, Table 1; Column Name, Usual Resident Population.
Source File Explanatory Notes: Usual Resident Population: LGA population counts are based on place of usual residence, as reported on Census Night. 
Source URL for webpage:https://www.abs.gov.au/statistics/people/people-and-communities/socio-economic-indexes-areas-seifa-australia/latest-release#data-downloads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</si>
</sst>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9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</borders>
  <cellStyleXfs count="11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5" fillId="5" borderId="1" xfId="0" applyNumberFormat="1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164" fontId="5" fillId="5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164" fontId="5" fillId="5" borderId="1" xfId="4" applyNumberFormat="1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wrapText="1"/>
    </xf>
    <xf numFmtId="164" fontId="0" fillId="0" borderId="0" xfId="4" applyNumberFormat="1" applyFont="1"/>
    <xf numFmtId="4" fontId="6" fillId="0" borderId="2" xfId="0" applyNumberFormat="1" applyFont="1" applyBorder="1" applyAlignment="1">
      <alignment horizontal="left" vertical="center" wrapText="1"/>
    </xf>
    <xf numFmtId="164" fontId="9" fillId="0" borderId="0" xfId="4" applyNumberFormat="1" applyFont="1" applyAlignment="1">
      <alignment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</cellXfs>
  <cellStyles count="11">
    <cellStyle name="Comma" xfId="4" builtinId="3"/>
    <cellStyle name="Comma 2" xfId="2" xr:uid="{00000000-0005-0000-0000-000001000000}"/>
    <cellStyle name="Comma 3" xfId="6" xr:uid="{E654ABB1-5A7C-4933-AB66-3212C08B32E0}"/>
    <cellStyle name="Comma 4" xfId="9" xr:uid="{12640120-AD30-44B3-80CC-27DD0295BAC1}"/>
    <cellStyle name="Currency 2" xfId="7" xr:uid="{58EDC83F-9482-46F2-B4C8-98603DD0A454}"/>
    <cellStyle name="Currency 3" xfId="10" xr:uid="{21B7E104-1E85-420B-B3ED-C4498A2F9C78}"/>
    <cellStyle name="Normal" xfId="0" builtinId="0"/>
    <cellStyle name="Normal 2" xfId="1" xr:uid="{00000000-0005-0000-0000-000004000000}"/>
    <cellStyle name="Normal 2 2" xfId="3" xr:uid="{00000000-0005-0000-0000-000005000000}"/>
    <cellStyle name="Normal 3" xfId="5" xr:uid="{6DE10783-7670-4D73-9541-6925E4C652D2}"/>
    <cellStyle name="Normal 4" xfId="8" xr:uid="{C9F4B6CF-358B-4189-957F-EC6E4A239182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297180</xdr:rowOff>
    </xdr:from>
    <xdr:to>
      <xdr:col>1</xdr:col>
      <xdr:colOff>749300</xdr:colOff>
      <xdr:row>0</xdr:row>
      <xdr:rowOff>872490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DD738C-C629-43A8-B37F-1ACC53D1A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97180"/>
          <a:ext cx="259334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342900</xdr:rowOff>
    </xdr:from>
    <xdr:to>
      <xdr:col>1</xdr:col>
      <xdr:colOff>810260</xdr:colOff>
      <xdr:row>0</xdr:row>
      <xdr:rowOff>918210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FE2A4-D5F4-490A-83F3-96DA9EEE6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342900"/>
          <a:ext cx="259334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87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.33203125" defaultRowHeight="10" x14ac:dyDescent="0.2"/>
  <cols>
    <col min="1" max="1" width="35.6640625" style="1" customWidth="1"/>
    <col min="2" max="5" width="22.6640625" style="8" customWidth="1"/>
    <col min="6" max="6" width="16.44140625" style="1" customWidth="1"/>
    <col min="7" max="7" width="23" style="1" customWidth="1"/>
    <col min="8" max="16384" width="9.33203125" style="1"/>
  </cols>
  <sheetData>
    <row r="1" spans="1:7" customFormat="1" ht="94.5" customHeight="1" x14ac:dyDescent="0.2">
      <c r="A1" s="19"/>
      <c r="B1" s="20"/>
      <c r="C1" s="20"/>
      <c r="D1" s="20"/>
      <c r="E1" s="20"/>
      <c r="F1" s="20"/>
      <c r="G1" s="20"/>
    </row>
    <row r="2" spans="1:7" customFormat="1" ht="45" customHeight="1" x14ac:dyDescent="0.2">
      <c r="A2" s="17" t="s">
        <v>93</v>
      </c>
      <c r="B2" s="18"/>
      <c r="C2" s="18"/>
      <c r="D2" s="18"/>
      <c r="E2" s="18"/>
      <c r="F2" s="18"/>
      <c r="G2" s="18"/>
    </row>
    <row r="3" spans="1:7" customFormat="1" ht="60" customHeight="1" x14ac:dyDescent="0.2">
      <c r="A3" s="3" t="s">
        <v>0</v>
      </c>
      <c r="B3" s="9" t="s">
        <v>1</v>
      </c>
      <c r="C3" s="9" t="s">
        <v>2</v>
      </c>
      <c r="D3" s="7" t="s">
        <v>94</v>
      </c>
      <c r="E3" s="7" t="s">
        <v>3</v>
      </c>
      <c r="F3" s="7" t="s">
        <v>90</v>
      </c>
      <c r="G3" s="7" t="s">
        <v>91</v>
      </c>
    </row>
    <row r="4" spans="1:7" s="11" customFormat="1" x14ac:dyDescent="0.2">
      <c r="A4" t="s">
        <v>12</v>
      </c>
      <c r="B4" s="14">
        <v>5334890.24</v>
      </c>
      <c r="C4" s="14">
        <v>1692655.25</v>
      </c>
      <c r="D4">
        <v>234</v>
      </c>
      <c r="E4">
        <v>11</v>
      </c>
      <c r="F4" s="16">
        <v>56093</v>
      </c>
      <c r="G4" s="16">
        <f>D4/F4*100000</f>
        <v>417.16435205818908</v>
      </c>
    </row>
    <row r="5" spans="1:7" s="12" customFormat="1" ht="20" x14ac:dyDescent="0.2">
      <c r="A5" s="13" t="s">
        <v>13</v>
      </c>
      <c r="B5" s="14">
        <v>2378314.0100000002</v>
      </c>
      <c r="C5" s="14">
        <v>606988.36</v>
      </c>
      <c r="D5">
        <v>155</v>
      </c>
      <c r="E5">
        <v>12</v>
      </c>
      <c r="F5" s="16">
        <v>42377</v>
      </c>
      <c r="G5" s="16">
        <f t="shared" ref="G5:G68" si="0">D5/F5*100000</f>
        <v>365.764447695684</v>
      </c>
    </row>
    <row r="6" spans="1:7" s="11" customFormat="1" x14ac:dyDescent="0.2">
      <c r="A6" t="s">
        <v>14</v>
      </c>
      <c r="B6" s="14">
        <v>3201315.5199999996</v>
      </c>
      <c r="C6" s="14">
        <v>967487.21</v>
      </c>
      <c r="D6">
        <v>152</v>
      </c>
      <c r="E6">
        <v>8</v>
      </c>
      <c r="F6" s="16">
        <v>46296</v>
      </c>
      <c r="G6" s="16">
        <f t="shared" si="0"/>
        <v>328.3221012614481</v>
      </c>
    </row>
    <row r="7" spans="1:7" s="12" customFormat="1" ht="40" x14ac:dyDescent="0.2">
      <c r="A7" s="13" t="s">
        <v>15</v>
      </c>
      <c r="B7" s="14">
        <v>362380.03</v>
      </c>
      <c r="C7" s="14">
        <v>49542.080000000002</v>
      </c>
      <c r="D7">
        <v>41</v>
      </c>
      <c r="E7">
        <v>6</v>
      </c>
      <c r="F7" s="16">
        <v>9681</v>
      </c>
      <c r="G7" s="16">
        <f t="shared" si="0"/>
        <v>423.50996797851468</v>
      </c>
    </row>
    <row r="8" spans="1:7" s="12" customFormat="1" ht="30" x14ac:dyDescent="0.2">
      <c r="A8" s="13" t="s">
        <v>83</v>
      </c>
      <c r="B8" s="14">
        <v>3786684.9200000004</v>
      </c>
      <c r="C8" s="14">
        <v>1102215.6799999999</v>
      </c>
      <c r="D8">
        <v>199</v>
      </c>
      <c r="E8">
        <v>14</v>
      </c>
      <c r="F8" s="16">
        <v>69989</v>
      </c>
      <c r="G8" s="16">
        <f t="shared" si="0"/>
        <v>284.33039477632201</v>
      </c>
    </row>
    <row r="9" spans="1:7" s="12" customFormat="1" x14ac:dyDescent="0.2">
      <c r="A9" t="s">
        <v>16</v>
      </c>
      <c r="B9" s="14">
        <v>25806152.100000001</v>
      </c>
      <c r="C9" s="14">
        <v>10210988.82</v>
      </c>
      <c r="D9">
        <v>428</v>
      </c>
      <c r="E9">
        <v>15</v>
      </c>
      <c r="F9" s="16">
        <v>175184</v>
      </c>
      <c r="G9" s="16">
        <f t="shared" si="0"/>
        <v>244.31454927390629</v>
      </c>
    </row>
    <row r="10" spans="1:7" s="12" customFormat="1" x14ac:dyDescent="0.2">
      <c r="A10" t="s">
        <v>17</v>
      </c>
      <c r="B10" s="14">
        <v>1524364.55</v>
      </c>
      <c r="C10" s="14">
        <v>392715.55</v>
      </c>
      <c r="D10">
        <v>83</v>
      </c>
      <c r="E10">
        <v>7</v>
      </c>
      <c r="F10" s="16">
        <v>35942</v>
      </c>
      <c r="G10" s="16">
        <f t="shared" si="0"/>
        <v>230.92760558677867</v>
      </c>
    </row>
    <row r="11" spans="1:7" s="12" customFormat="1" ht="40" x14ac:dyDescent="0.2">
      <c r="A11" s="13" t="s">
        <v>85</v>
      </c>
      <c r="B11" s="14">
        <v>2860626.4</v>
      </c>
      <c r="C11" s="14">
        <v>905531.92</v>
      </c>
      <c r="D11">
        <v>110</v>
      </c>
      <c r="E11">
        <v>11</v>
      </c>
      <c r="F11" s="16">
        <v>42870</v>
      </c>
      <c r="G11" s="16">
        <f t="shared" si="0"/>
        <v>256.58968975973875</v>
      </c>
    </row>
    <row r="12" spans="1:7" s="11" customFormat="1" x14ac:dyDescent="0.2">
      <c r="A12" t="s">
        <v>18</v>
      </c>
      <c r="B12" s="14">
        <v>45724274.640000008</v>
      </c>
      <c r="C12" s="14">
        <v>17823400.41</v>
      </c>
      <c r="D12">
        <v>758</v>
      </c>
      <c r="E12">
        <v>27</v>
      </c>
      <c r="F12" s="16">
        <v>396776</v>
      </c>
      <c r="G12" s="16">
        <f t="shared" si="0"/>
        <v>191.03978063189305</v>
      </c>
    </row>
    <row r="13" spans="1:7" s="11" customFormat="1" ht="30" x14ac:dyDescent="0.2">
      <c r="A13" s="13" t="s">
        <v>70</v>
      </c>
      <c r="B13" s="14">
        <v>1489760.7399999998</v>
      </c>
      <c r="C13" s="14">
        <v>445115.69999999995</v>
      </c>
      <c r="D13">
        <v>59</v>
      </c>
      <c r="E13">
        <v>6</v>
      </c>
      <c r="F13" s="16">
        <v>19251</v>
      </c>
      <c r="G13" s="16">
        <f t="shared" si="0"/>
        <v>306.47758557996985</v>
      </c>
    </row>
    <row r="14" spans="1:7" s="12" customFormat="1" x14ac:dyDescent="0.2">
      <c r="A14" t="s">
        <v>87</v>
      </c>
      <c r="B14" s="14">
        <v>379739.68</v>
      </c>
      <c r="C14" s="14">
        <v>63288.2</v>
      </c>
      <c r="D14">
        <v>21</v>
      </c>
      <c r="E14">
        <v>5</v>
      </c>
      <c r="F14" s="16">
        <v>7497</v>
      </c>
      <c r="G14" s="16">
        <f t="shared" si="0"/>
        <v>280.1120448179272</v>
      </c>
    </row>
    <row r="15" spans="1:7" s="11" customFormat="1" x14ac:dyDescent="0.2">
      <c r="A15" t="s">
        <v>19</v>
      </c>
      <c r="B15" s="14">
        <v>3006996.68</v>
      </c>
      <c r="C15" s="14">
        <v>833539.4</v>
      </c>
      <c r="D15">
        <v>164</v>
      </c>
      <c r="E15">
        <v>11</v>
      </c>
      <c r="F15" s="16">
        <v>78121</v>
      </c>
      <c r="G15" s="16">
        <f t="shared" si="0"/>
        <v>209.93074845432085</v>
      </c>
    </row>
    <row r="16" spans="1:7" s="12" customFormat="1" ht="50" x14ac:dyDescent="0.2">
      <c r="A16" s="13" t="s">
        <v>71</v>
      </c>
      <c r="B16" s="14">
        <v>633942.54999999993</v>
      </c>
      <c r="C16" s="14">
        <v>138166.12</v>
      </c>
      <c r="D16">
        <v>39</v>
      </c>
      <c r="E16">
        <v>6</v>
      </c>
      <c r="F16" s="16">
        <v>16316</v>
      </c>
      <c r="G16" s="16">
        <f t="shared" si="0"/>
        <v>239.02917381711202</v>
      </c>
    </row>
    <row r="17" spans="1:7" s="12" customFormat="1" ht="20" x14ac:dyDescent="0.2">
      <c r="A17" s="13" t="s">
        <v>72</v>
      </c>
      <c r="B17" s="14">
        <v>2181215</v>
      </c>
      <c r="C17" s="14">
        <v>719531.28</v>
      </c>
      <c r="D17">
        <v>57</v>
      </c>
      <c r="E17">
        <v>7</v>
      </c>
      <c r="F17" s="16">
        <v>25041</v>
      </c>
      <c r="G17" s="16">
        <f t="shared" si="0"/>
        <v>227.62669222475139</v>
      </c>
    </row>
    <row r="18" spans="1:7" s="12" customFormat="1" x14ac:dyDescent="0.2">
      <c r="A18" t="s">
        <v>81</v>
      </c>
      <c r="B18" s="14">
        <v>16265976.900000004</v>
      </c>
      <c r="C18" s="14">
        <v>6889204.6899999995</v>
      </c>
      <c r="D18">
        <v>185</v>
      </c>
      <c r="E18">
        <v>7</v>
      </c>
      <c r="F18" s="16">
        <v>40217</v>
      </c>
      <c r="G18" s="16">
        <f t="shared" si="0"/>
        <v>460.00447571922319</v>
      </c>
    </row>
    <row r="19" spans="1:7" s="12" customFormat="1" x14ac:dyDescent="0.2">
      <c r="A19" t="s">
        <v>20</v>
      </c>
      <c r="B19" s="14">
        <v>2286934.91</v>
      </c>
      <c r="C19" s="14">
        <v>643177.98</v>
      </c>
      <c r="D19">
        <v>139</v>
      </c>
      <c r="E19">
        <v>8</v>
      </c>
      <c r="F19" s="16">
        <v>36116</v>
      </c>
      <c r="G19" s="16">
        <f t="shared" si="0"/>
        <v>384.87097131465282</v>
      </c>
    </row>
    <row r="20" spans="1:7" s="12" customFormat="1" ht="20" x14ac:dyDescent="0.2">
      <c r="A20" s="13" t="s">
        <v>88</v>
      </c>
      <c r="B20" s="14">
        <v>175558.19</v>
      </c>
      <c r="C20" s="14">
        <v>15939.51</v>
      </c>
      <c r="D20">
        <v>21</v>
      </c>
      <c r="E20">
        <v>5</v>
      </c>
      <c r="F20" s="16">
        <v>26490</v>
      </c>
      <c r="G20" s="16">
        <f t="shared" si="0"/>
        <v>79.275198187995471</v>
      </c>
    </row>
    <row r="21" spans="1:7" s="11" customFormat="1" x14ac:dyDescent="0.2">
      <c r="A21" t="s">
        <v>21</v>
      </c>
      <c r="B21" s="14">
        <v>11552984.059999999</v>
      </c>
      <c r="C21" s="14">
        <v>4617770.76</v>
      </c>
      <c r="D21">
        <v>238</v>
      </c>
      <c r="E21">
        <v>9</v>
      </c>
      <c r="F21" s="16">
        <v>119325</v>
      </c>
      <c r="G21" s="16">
        <f t="shared" si="0"/>
        <v>199.45526922271108</v>
      </c>
    </row>
    <row r="22" spans="1:7" s="12" customFormat="1" x14ac:dyDescent="0.2">
      <c r="A22" t="s">
        <v>22</v>
      </c>
      <c r="B22" s="14">
        <v>19102611.099999998</v>
      </c>
      <c r="C22" s="14">
        <v>7259447.0100000007</v>
      </c>
      <c r="D22">
        <v>343</v>
      </c>
      <c r="E22">
        <v>12</v>
      </c>
      <c r="F22" s="16">
        <v>176519</v>
      </c>
      <c r="G22" s="16">
        <f t="shared" si="0"/>
        <v>194.3133600348971</v>
      </c>
    </row>
    <row r="23" spans="1:7" s="12" customFormat="1" ht="30" x14ac:dyDescent="0.2">
      <c r="A23" s="13" t="s">
        <v>23</v>
      </c>
      <c r="B23" s="14">
        <v>9899985.7199999988</v>
      </c>
      <c r="C23" s="14">
        <v>3543087.0199999996</v>
      </c>
      <c r="D23">
        <v>246</v>
      </c>
      <c r="E23">
        <v>9</v>
      </c>
      <c r="F23" s="16">
        <v>142174</v>
      </c>
      <c r="G23" s="16">
        <f t="shared" si="0"/>
        <v>173.02741710861341</v>
      </c>
    </row>
    <row r="24" spans="1:7" s="12" customFormat="1" x14ac:dyDescent="0.2">
      <c r="A24" t="s">
        <v>24</v>
      </c>
      <c r="B24" s="14">
        <v>76533852.730000019</v>
      </c>
      <c r="C24" s="14">
        <v>31935062.519999996</v>
      </c>
      <c r="D24">
        <v>923</v>
      </c>
      <c r="E24">
        <v>33</v>
      </c>
      <c r="F24" s="16">
        <v>371006</v>
      </c>
      <c r="G24" s="16">
        <f t="shared" si="0"/>
        <v>248.78303854924178</v>
      </c>
    </row>
    <row r="25" spans="1:7" s="12" customFormat="1" x14ac:dyDescent="0.2">
      <c r="A25" t="s">
        <v>25</v>
      </c>
      <c r="B25" s="14">
        <v>21417472.420000002</v>
      </c>
      <c r="C25" s="14">
        <v>7198293.4199999999</v>
      </c>
      <c r="D25">
        <v>627</v>
      </c>
      <c r="E25">
        <v>28</v>
      </c>
      <c r="F25" s="16">
        <v>346596</v>
      </c>
      <c r="G25" s="16">
        <f t="shared" si="0"/>
        <v>180.90226084548004</v>
      </c>
    </row>
    <row r="26" spans="1:7" s="12" customFormat="1" x14ac:dyDescent="0.2">
      <c r="A26" t="s">
        <v>26</v>
      </c>
      <c r="B26" s="14">
        <v>4530568.5999999996</v>
      </c>
      <c r="C26" s="14">
        <v>1360249.21</v>
      </c>
      <c r="D26">
        <v>182</v>
      </c>
      <c r="E26">
        <v>12</v>
      </c>
      <c r="F26" s="16">
        <v>63632</v>
      </c>
      <c r="G26" s="16">
        <f t="shared" si="0"/>
        <v>286.01961277344736</v>
      </c>
    </row>
    <row r="27" spans="1:7" s="11" customFormat="1" ht="20" x14ac:dyDescent="0.2">
      <c r="A27" s="13" t="s">
        <v>79</v>
      </c>
      <c r="B27" s="14">
        <v>3665247.82</v>
      </c>
      <c r="C27" s="14">
        <v>981321.64000000013</v>
      </c>
      <c r="D27">
        <v>212</v>
      </c>
      <c r="E27">
        <v>16</v>
      </c>
      <c r="F27" s="16">
        <v>63474</v>
      </c>
      <c r="G27" s="16">
        <f t="shared" si="0"/>
        <v>333.99502158364055</v>
      </c>
    </row>
    <row r="28" spans="1:7" s="11" customFormat="1" x14ac:dyDescent="0.2">
      <c r="A28" t="s">
        <v>27</v>
      </c>
      <c r="B28" s="14">
        <v>8087926.6000000015</v>
      </c>
      <c r="C28" s="14">
        <v>2706942.7600000002</v>
      </c>
      <c r="D28">
        <v>234</v>
      </c>
      <c r="E28">
        <v>12</v>
      </c>
      <c r="F28" s="16">
        <v>78759</v>
      </c>
      <c r="G28" s="16">
        <f t="shared" si="0"/>
        <v>297.10890183978972</v>
      </c>
    </row>
    <row r="29" spans="1:7" s="11" customFormat="1" ht="50" x14ac:dyDescent="0.2">
      <c r="A29" s="13" t="s">
        <v>73</v>
      </c>
      <c r="B29" s="14">
        <v>868432.1399999999</v>
      </c>
      <c r="C29" s="14">
        <v>208934.94999999995</v>
      </c>
      <c r="D29">
        <v>46</v>
      </c>
      <c r="E29">
        <v>5</v>
      </c>
      <c r="F29" s="16">
        <v>25055</v>
      </c>
      <c r="G29" s="16">
        <f t="shared" si="0"/>
        <v>183.59608860506884</v>
      </c>
    </row>
    <row r="30" spans="1:7" s="12" customFormat="1" ht="50" x14ac:dyDescent="0.2">
      <c r="A30" s="13" t="s">
        <v>95</v>
      </c>
      <c r="B30" s="14">
        <v>2314786.41</v>
      </c>
      <c r="C30" s="14">
        <v>621597.21</v>
      </c>
      <c r="D30">
        <v>132</v>
      </c>
      <c r="E30">
        <v>10</v>
      </c>
      <c r="F30" s="16">
        <v>60387</v>
      </c>
      <c r="G30" s="16">
        <f t="shared" si="0"/>
        <v>218.59009389438123</v>
      </c>
    </row>
    <row r="31" spans="1:7" s="12" customFormat="1" x14ac:dyDescent="0.2">
      <c r="A31" t="s">
        <v>28</v>
      </c>
      <c r="B31" s="14">
        <v>56307923.870000005</v>
      </c>
      <c r="C31" s="14">
        <v>24643273.219999999</v>
      </c>
      <c r="D31">
        <v>522</v>
      </c>
      <c r="E31">
        <v>18</v>
      </c>
      <c r="F31" s="16">
        <v>235439</v>
      </c>
      <c r="G31" s="16">
        <f t="shared" si="0"/>
        <v>221.71347992473636</v>
      </c>
    </row>
    <row r="32" spans="1:7" s="12" customFormat="1" x14ac:dyDescent="0.2">
      <c r="A32" t="s">
        <v>29</v>
      </c>
      <c r="B32" s="14">
        <v>6335565.0200000005</v>
      </c>
      <c r="C32" s="14">
        <v>1997489.04</v>
      </c>
      <c r="D32">
        <v>240</v>
      </c>
      <c r="E32">
        <v>12</v>
      </c>
      <c r="F32" s="16">
        <v>54922</v>
      </c>
      <c r="G32" s="16">
        <f t="shared" si="0"/>
        <v>436.98335821710788</v>
      </c>
    </row>
    <row r="33" spans="1:7" s="12" customFormat="1" ht="20" x14ac:dyDescent="0.2">
      <c r="A33" s="13" t="s">
        <v>74</v>
      </c>
      <c r="B33" s="14">
        <v>8837445.0000000019</v>
      </c>
      <c r="C33" s="14">
        <v>2924351.4999999995</v>
      </c>
      <c r="D33">
        <v>313</v>
      </c>
      <c r="E33">
        <v>17</v>
      </c>
      <c r="F33" s="16">
        <v>99767</v>
      </c>
      <c r="G33" s="16">
        <f t="shared" si="0"/>
        <v>313.73099321418908</v>
      </c>
    </row>
    <row r="34" spans="1:7" s="12" customFormat="1" x14ac:dyDescent="0.2">
      <c r="A34" t="s">
        <v>30</v>
      </c>
      <c r="B34" s="14">
        <v>1002552.7899999999</v>
      </c>
      <c r="C34" s="14">
        <v>233667.75</v>
      </c>
      <c r="D34">
        <v>82</v>
      </c>
      <c r="E34">
        <v>6</v>
      </c>
      <c r="F34" s="16">
        <v>40593</v>
      </c>
      <c r="G34" s="16">
        <f t="shared" si="0"/>
        <v>202.00527184489934</v>
      </c>
    </row>
    <row r="35" spans="1:7" s="12" customFormat="1" x14ac:dyDescent="0.2">
      <c r="A35" t="s">
        <v>31</v>
      </c>
      <c r="B35" s="14">
        <v>53740725.769999996</v>
      </c>
      <c r="C35" s="14">
        <v>23178666.960000001</v>
      </c>
      <c r="D35">
        <v>507</v>
      </c>
      <c r="E35">
        <v>19</v>
      </c>
      <c r="F35" s="16">
        <v>208475</v>
      </c>
      <c r="G35" s="16">
        <f t="shared" si="0"/>
        <v>243.19462765319582</v>
      </c>
    </row>
    <row r="36" spans="1:7" s="12" customFormat="1" x14ac:dyDescent="0.2">
      <c r="A36" t="s">
        <v>32</v>
      </c>
      <c r="B36" s="14">
        <v>29397647.139999997</v>
      </c>
      <c r="C36" s="14">
        <v>11716341.41</v>
      </c>
      <c r="D36">
        <v>446</v>
      </c>
      <c r="E36">
        <v>16</v>
      </c>
      <c r="F36" s="16">
        <v>152274</v>
      </c>
      <c r="G36" s="16">
        <f t="shared" si="0"/>
        <v>292.89307432654294</v>
      </c>
    </row>
    <row r="37" spans="1:7" s="12" customFormat="1" ht="30" x14ac:dyDescent="0.2">
      <c r="A37" s="13" t="s">
        <v>80</v>
      </c>
      <c r="B37" s="14">
        <v>1103201.5</v>
      </c>
      <c r="C37" s="14">
        <v>289368.19</v>
      </c>
      <c r="D37">
        <v>60</v>
      </c>
      <c r="E37">
        <v>6</v>
      </c>
      <c r="F37" s="16">
        <v>33594</v>
      </c>
      <c r="G37" s="16">
        <f t="shared" si="0"/>
        <v>178.60332202178961</v>
      </c>
    </row>
    <row r="38" spans="1:7" s="11" customFormat="1" ht="20" x14ac:dyDescent="0.2">
      <c r="A38" s="13" t="s">
        <v>96</v>
      </c>
      <c r="B38" s="14">
        <v>2182292.84</v>
      </c>
      <c r="C38" s="14">
        <v>585597.93000000005</v>
      </c>
      <c r="D38">
        <v>112</v>
      </c>
      <c r="E38">
        <v>10</v>
      </c>
      <c r="F38" s="16">
        <v>40567</v>
      </c>
      <c r="G38" s="16">
        <f t="shared" si="0"/>
        <v>276.08647422782064</v>
      </c>
    </row>
    <row r="39" spans="1:7" s="12" customFormat="1" ht="30" x14ac:dyDescent="0.2">
      <c r="A39" s="13" t="s">
        <v>86</v>
      </c>
      <c r="B39" s="14">
        <v>1063173.67</v>
      </c>
      <c r="C39" s="14">
        <v>273792.92</v>
      </c>
      <c r="D39">
        <v>68</v>
      </c>
      <c r="E39">
        <v>6</v>
      </c>
      <c r="F39" s="16">
        <v>29367</v>
      </c>
      <c r="G39" s="16">
        <f t="shared" si="0"/>
        <v>231.55242278748256</v>
      </c>
    </row>
    <row r="40" spans="1:7" s="12" customFormat="1" ht="20" x14ac:dyDescent="0.2">
      <c r="A40" s="13" t="s">
        <v>75</v>
      </c>
      <c r="B40" s="14">
        <v>4229798.82</v>
      </c>
      <c r="C40" s="14">
        <v>1405813.91</v>
      </c>
      <c r="D40">
        <v>117</v>
      </c>
      <c r="E40">
        <v>6</v>
      </c>
      <c r="F40" s="16">
        <v>38538</v>
      </c>
      <c r="G40" s="16">
        <f t="shared" si="0"/>
        <v>303.59645025688928</v>
      </c>
    </row>
    <row r="41" spans="1:7" s="12" customFormat="1" ht="20" x14ac:dyDescent="0.2">
      <c r="A41" s="13" t="s">
        <v>76</v>
      </c>
      <c r="B41" s="14">
        <v>1019167.01</v>
      </c>
      <c r="C41" s="14">
        <v>289136.95999999996</v>
      </c>
      <c r="D41">
        <v>41</v>
      </c>
      <c r="E41">
        <v>5</v>
      </c>
      <c r="F41" s="16">
        <v>20480</v>
      </c>
      <c r="G41" s="16">
        <f t="shared" si="0"/>
        <v>200.19531249999997</v>
      </c>
    </row>
    <row r="42" spans="1:7" s="12" customFormat="1" ht="20" x14ac:dyDescent="0.2">
      <c r="A42" s="13" t="s">
        <v>97</v>
      </c>
      <c r="B42" s="14">
        <v>1870489.5599999998</v>
      </c>
      <c r="C42" s="14">
        <v>566246.18000000005</v>
      </c>
      <c r="D42">
        <v>58</v>
      </c>
      <c r="E42">
        <v>5</v>
      </c>
      <c r="F42" s="16">
        <v>17661</v>
      </c>
      <c r="G42" s="16">
        <f t="shared" si="0"/>
        <v>328.40722495894909</v>
      </c>
    </row>
    <row r="43" spans="1:7" s="11" customFormat="1" x14ac:dyDescent="0.2">
      <c r="A43" t="s">
        <v>33</v>
      </c>
      <c r="B43" s="14">
        <v>7513287.7300000014</v>
      </c>
      <c r="C43" s="14">
        <v>2477383.2200000002</v>
      </c>
      <c r="D43">
        <v>289</v>
      </c>
      <c r="E43">
        <v>15</v>
      </c>
      <c r="F43" s="16">
        <v>67207</v>
      </c>
      <c r="G43" s="16">
        <f t="shared" si="0"/>
        <v>430.01473060841874</v>
      </c>
    </row>
    <row r="44" spans="1:7" s="12" customFormat="1" ht="20" x14ac:dyDescent="0.2">
      <c r="A44" s="13" t="s">
        <v>34</v>
      </c>
      <c r="B44" s="14">
        <v>7202926.9399999995</v>
      </c>
      <c r="C44" s="14">
        <v>2407349.8899999997</v>
      </c>
      <c r="D44">
        <v>211</v>
      </c>
      <c r="E44">
        <v>10</v>
      </c>
      <c r="F44" s="16">
        <v>275887</v>
      </c>
      <c r="G44" s="16">
        <f t="shared" si="0"/>
        <v>76.480588066853457</v>
      </c>
    </row>
    <row r="45" spans="1:7" s="11" customFormat="1" x14ac:dyDescent="0.2">
      <c r="A45" t="s">
        <v>35</v>
      </c>
      <c r="B45" s="14">
        <v>25501078.689999994</v>
      </c>
      <c r="C45" s="14">
        <v>8636444.6699999981</v>
      </c>
      <c r="D45">
        <v>871</v>
      </c>
      <c r="E45">
        <v>46</v>
      </c>
      <c r="F45" s="16">
        <v>182818</v>
      </c>
      <c r="G45" s="16">
        <f t="shared" si="0"/>
        <v>476.43011082059758</v>
      </c>
    </row>
    <row r="46" spans="1:7" s="11" customFormat="1" x14ac:dyDescent="0.2">
      <c r="A46" t="s">
        <v>98</v>
      </c>
      <c r="B46" s="14">
        <v>2208929.2900000005</v>
      </c>
      <c r="C46" s="14">
        <v>639912.54999999993</v>
      </c>
      <c r="D46">
        <v>107</v>
      </c>
      <c r="E46">
        <v>9</v>
      </c>
      <c r="F46" s="16">
        <v>30688</v>
      </c>
      <c r="G46" s="16">
        <f t="shared" si="0"/>
        <v>348.67049009384777</v>
      </c>
    </row>
    <row r="47" spans="1:7" s="12" customFormat="1" ht="20" x14ac:dyDescent="0.2">
      <c r="A47" s="13" t="s">
        <v>77</v>
      </c>
      <c r="B47" s="14">
        <v>6410122.9500000002</v>
      </c>
      <c r="C47" s="14">
        <v>2027860.65</v>
      </c>
      <c r="D47">
        <v>226</v>
      </c>
      <c r="E47">
        <v>13</v>
      </c>
      <c r="F47" s="16">
        <v>99345</v>
      </c>
      <c r="G47" s="16">
        <f t="shared" si="0"/>
        <v>227.49005989229454</v>
      </c>
    </row>
    <row r="48" spans="1:7" s="11" customFormat="1" x14ac:dyDescent="0.2">
      <c r="A48" t="s">
        <v>36</v>
      </c>
      <c r="B48" s="14">
        <v>14422906.6</v>
      </c>
      <c r="C48" s="14">
        <v>4635480.54</v>
      </c>
      <c r="D48">
        <v>519</v>
      </c>
      <c r="E48">
        <v>25</v>
      </c>
      <c r="F48" s="16">
        <v>213845</v>
      </c>
      <c r="G48" s="16">
        <f t="shared" si="0"/>
        <v>242.69915125441324</v>
      </c>
    </row>
    <row r="49" spans="1:7" s="12" customFormat="1" x14ac:dyDescent="0.2">
      <c r="A49" t="s">
        <v>37</v>
      </c>
      <c r="B49" s="14">
        <v>2853649.4</v>
      </c>
      <c r="C49" s="14">
        <v>916171.95</v>
      </c>
      <c r="D49">
        <v>93</v>
      </c>
      <c r="E49">
        <v>5</v>
      </c>
      <c r="F49" s="16">
        <v>44334</v>
      </c>
      <c r="G49" s="16">
        <f t="shared" si="0"/>
        <v>209.77128163486262</v>
      </c>
    </row>
    <row r="50" spans="1:7" s="12" customFormat="1" ht="10.5" customHeight="1" x14ac:dyDescent="0.2">
      <c r="A50" t="s">
        <v>38</v>
      </c>
      <c r="B50" s="14">
        <v>26077586.43</v>
      </c>
      <c r="C50" s="14">
        <v>10888542.050000001</v>
      </c>
      <c r="D50">
        <v>343</v>
      </c>
      <c r="E50">
        <v>12</v>
      </c>
      <c r="F50" s="16">
        <v>233446</v>
      </c>
      <c r="G50" s="16">
        <f t="shared" si="0"/>
        <v>146.92905425665893</v>
      </c>
    </row>
    <row r="51" spans="1:7" s="12" customFormat="1" x14ac:dyDescent="0.2">
      <c r="A51" t="s">
        <v>39</v>
      </c>
      <c r="B51" s="14">
        <v>7017383.879999999</v>
      </c>
      <c r="C51" s="14">
        <v>2144112.52</v>
      </c>
      <c r="D51">
        <v>273</v>
      </c>
      <c r="E51">
        <v>18</v>
      </c>
      <c r="F51" s="16">
        <v>96579</v>
      </c>
      <c r="G51" s="16">
        <f t="shared" si="0"/>
        <v>282.67014568384428</v>
      </c>
    </row>
    <row r="52" spans="1:7" s="11" customFormat="1" x14ac:dyDescent="0.2">
      <c r="A52" t="s">
        <v>40</v>
      </c>
      <c r="B52" s="14">
        <v>2692315.3200000003</v>
      </c>
      <c r="C52" s="14">
        <v>759483.44000000006</v>
      </c>
      <c r="D52">
        <v>131</v>
      </c>
      <c r="E52">
        <v>12</v>
      </c>
      <c r="F52" s="16">
        <v>25713</v>
      </c>
      <c r="G52" s="16">
        <f t="shared" si="0"/>
        <v>509.46991794034142</v>
      </c>
    </row>
    <row r="53" spans="1:7" s="12" customFormat="1" ht="20" x14ac:dyDescent="0.2">
      <c r="A53" s="13" t="s">
        <v>78</v>
      </c>
      <c r="B53" s="14">
        <v>10776546.16</v>
      </c>
      <c r="C53" s="14">
        <v>3597602.05</v>
      </c>
      <c r="D53">
        <v>359</v>
      </c>
      <c r="E53">
        <v>15</v>
      </c>
      <c r="F53" s="16">
        <v>97279</v>
      </c>
      <c r="G53" s="16">
        <f t="shared" si="0"/>
        <v>369.0416225495739</v>
      </c>
    </row>
    <row r="54" spans="1:7" s="12" customFormat="1" ht="40" x14ac:dyDescent="0.2">
      <c r="A54" s="13" t="s">
        <v>84</v>
      </c>
      <c r="B54" s="14">
        <v>416672.51</v>
      </c>
      <c r="C54" s="14">
        <v>78761.53</v>
      </c>
      <c r="D54">
        <v>25</v>
      </c>
      <c r="E54">
        <v>5</v>
      </c>
      <c r="F54" s="16">
        <v>13675</v>
      </c>
      <c r="G54" s="16">
        <f t="shared" si="0"/>
        <v>182.81535648994515</v>
      </c>
    </row>
    <row r="55" spans="1:7" s="11" customFormat="1" x14ac:dyDescent="0.2">
      <c r="A55" t="s">
        <v>41</v>
      </c>
      <c r="B55" s="14">
        <v>581155.03</v>
      </c>
      <c r="C55" s="14">
        <v>134364.01</v>
      </c>
      <c r="D55">
        <v>29</v>
      </c>
      <c r="E55">
        <v>6</v>
      </c>
      <c r="F55" s="16">
        <v>16357</v>
      </c>
      <c r="G55" s="16">
        <f t="shared" si="0"/>
        <v>177.29412483951825</v>
      </c>
    </row>
    <row r="56" spans="1:7" s="12" customFormat="1" x14ac:dyDescent="0.2">
      <c r="A56" t="s">
        <v>42</v>
      </c>
      <c r="B56" s="14">
        <v>897251.42999999993</v>
      </c>
      <c r="C56" s="14">
        <v>208617.27</v>
      </c>
      <c r="D56">
        <v>55</v>
      </c>
      <c r="E56">
        <v>6</v>
      </c>
      <c r="F56" s="16">
        <v>20407</v>
      </c>
      <c r="G56" s="16">
        <f t="shared" si="0"/>
        <v>269.5153623756554</v>
      </c>
    </row>
    <row r="57" spans="1:7" s="12" customFormat="1" x14ac:dyDescent="0.2">
      <c r="A57" t="s">
        <v>43</v>
      </c>
      <c r="B57" s="14">
        <v>993087.28999999992</v>
      </c>
      <c r="C57" s="14">
        <v>267315</v>
      </c>
      <c r="D57">
        <v>55</v>
      </c>
      <c r="E57">
        <v>5</v>
      </c>
      <c r="F57" s="16">
        <v>12703</v>
      </c>
      <c r="G57" s="16">
        <f t="shared" si="0"/>
        <v>432.96859009682754</v>
      </c>
    </row>
    <row r="58" spans="1:7" s="12" customFormat="1" ht="20" x14ac:dyDescent="0.2">
      <c r="A58" s="13" t="s">
        <v>44</v>
      </c>
      <c r="B58" s="14">
        <v>1260993.8500000001</v>
      </c>
      <c r="C58" s="14">
        <v>345628.2</v>
      </c>
      <c r="D58">
        <v>54</v>
      </c>
      <c r="E58">
        <v>6</v>
      </c>
      <c r="F58" s="16">
        <v>20721</v>
      </c>
      <c r="G58" s="16">
        <f t="shared" si="0"/>
        <v>260.60518314753153</v>
      </c>
    </row>
    <row r="59" spans="1:7" s="12" customFormat="1" x14ac:dyDescent="0.2">
      <c r="A59" t="s">
        <v>45</v>
      </c>
      <c r="B59" s="14">
        <v>19501201.079999998</v>
      </c>
      <c r="C59" s="14">
        <v>5874721.9200000018</v>
      </c>
      <c r="D59">
        <v>884</v>
      </c>
      <c r="E59">
        <v>54</v>
      </c>
      <c r="F59" s="16">
        <v>168873</v>
      </c>
      <c r="G59" s="16">
        <f t="shared" si="0"/>
        <v>523.47030016639724</v>
      </c>
    </row>
    <row r="60" spans="1:7" s="12" customFormat="1" x14ac:dyDescent="0.2">
      <c r="A60" t="s">
        <v>46</v>
      </c>
      <c r="B60" s="14">
        <v>10784524.210000001</v>
      </c>
      <c r="C60" s="14">
        <v>3574090.3200000003</v>
      </c>
      <c r="D60">
        <v>376</v>
      </c>
      <c r="E60">
        <v>14</v>
      </c>
      <c r="F60" s="16">
        <v>263554</v>
      </c>
      <c r="G60" s="16">
        <f t="shared" si="0"/>
        <v>142.6652602502713</v>
      </c>
    </row>
    <row r="61" spans="1:7" s="12" customFormat="1" x14ac:dyDescent="0.2">
      <c r="A61" t="s">
        <v>47</v>
      </c>
      <c r="B61" s="14">
        <v>4438770.5100000007</v>
      </c>
      <c r="C61" s="14">
        <v>1442231.2699999998</v>
      </c>
      <c r="D61">
        <v>167</v>
      </c>
      <c r="E61">
        <v>8</v>
      </c>
      <c r="F61" s="16">
        <v>43512</v>
      </c>
      <c r="G61" s="16">
        <f t="shared" si="0"/>
        <v>383.80216951645525</v>
      </c>
    </row>
    <row r="62" spans="1:7" s="12" customFormat="1" x14ac:dyDescent="0.2">
      <c r="A62" t="s">
        <v>48</v>
      </c>
      <c r="B62" s="14">
        <v>40444392.079999998</v>
      </c>
      <c r="C62" s="14">
        <v>16135924.299999999</v>
      </c>
      <c r="D62">
        <v>661</v>
      </c>
      <c r="E62">
        <v>24</v>
      </c>
      <c r="F62" s="16">
        <v>256729</v>
      </c>
      <c r="G62" s="16">
        <f t="shared" si="0"/>
        <v>257.46993911868157</v>
      </c>
    </row>
    <row r="63" spans="1:7" s="12" customFormat="1" x14ac:dyDescent="0.2">
      <c r="A63" t="s">
        <v>49</v>
      </c>
      <c r="B63" s="14">
        <v>23507326.820000008</v>
      </c>
      <c r="C63" s="14">
        <v>8592699.9600000009</v>
      </c>
      <c r="D63">
        <v>499</v>
      </c>
      <c r="E63">
        <v>20</v>
      </c>
      <c r="F63" s="16">
        <v>217664</v>
      </c>
      <c r="G63" s="16">
        <f t="shared" si="0"/>
        <v>229.25242575713025</v>
      </c>
    </row>
    <row r="64" spans="1:7" s="12" customFormat="1" x14ac:dyDescent="0.2">
      <c r="A64" t="s">
        <v>50</v>
      </c>
      <c r="B64" s="14">
        <v>5040210.22</v>
      </c>
      <c r="C64" s="14">
        <v>1564000.05</v>
      </c>
      <c r="D64">
        <v>196</v>
      </c>
      <c r="E64">
        <v>14</v>
      </c>
      <c r="F64" s="16">
        <v>86762</v>
      </c>
      <c r="G64" s="16">
        <f t="shared" si="0"/>
        <v>225.90535026855073</v>
      </c>
    </row>
    <row r="65" spans="1:7" s="11" customFormat="1" x14ac:dyDescent="0.2">
      <c r="A65" t="s">
        <v>51</v>
      </c>
      <c r="B65" s="14">
        <v>7393128.9799999995</v>
      </c>
      <c r="C65" s="14">
        <v>2470404.5300000003</v>
      </c>
      <c r="D65">
        <v>215</v>
      </c>
      <c r="E65">
        <v>11</v>
      </c>
      <c r="F65" s="16">
        <v>75276</v>
      </c>
      <c r="G65" s="16">
        <f t="shared" si="0"/>
        <v>285.61560125405174</v>
      </c>
    </row>
    <row r="66" spans="1:7" s="12" customFormat="1" x14ac:dyDescent="0.2">
      <c r="A66" t="s">
        <v>52</v>
      </c>
      <c r="B66" s="14">
        <v>5495648.2000000002</v>
      </c>
      <c r="C66" s="14">
        <v>1839951.45</v>
      </c>
      <c r="D66">
        <v>157</v>
      </c>
      <c r="E66">
        <v>7</v>
      </c>
      <c r="F66" s="16">
        <v>63304</v>
      </c>
      <c r="G66" s="16">
        <f t="shared" si="0"/>
        <v>248.00960444837611</v>
      </c>
    </row>
    <row r="67" spans="1:7" s="12" customFormat="1" x14ac:dyDescent="0.2">
      <c r="A67" t="s">
        <v>53</v>
      </c>
      <c r="B67" s="14">
        <v>13079251.689999999</v>
      </c>
      <c r="C67" s="14">
        <v>4536241.0799999991</v>
      </c>
      <c r="D67">
        <v>375</v>
      </c>
      <c r="E67">
        <v>15</v>
      </c>
      <c r="F67" s="16">
        <v>134252</v>
      </c>
      <c r="G67" s="16">
        <f t="shared" si="0"/>
        <v>279.32544766558414</v>
      </c>
    </row>
    <row r="68" spans="1:7" s="12" customFormat="1" x14ac:dyDescent="0.2">
      <c r="A68" t="s">
        <v>54</v>
      </c>
      <c r="B68" s="14">
        <v>1529358.56</v>
      </c>
      <c r="C68" s="14">
        <v>433997.1</v>
      </c>
      <c r="D68">
        <v>71</v>
      </c>
      <c r="E68">
        <v>5</v>
      </c>
      <c r="F68" s="16">
        <v>23565</v>
      </c>
      <c r="G68" s="16">
        <f t="shared" si="0"/>
        <v>301.29429238277106</v>
      </c>
    </row>
    <row r="69" spans="1:7" s="12" customFormat="1" x14ac:dyDescent="0.2">
      <c r="A69" t="s">
        <v>55</v>
      </c>
      <c r="B69" s="14">
        <v>20869195.870000001</v>
      </c>
      <c r="C69" s="14">
        <v>8481911.0299999993</v>
      </c>
      <c r="D69">
        <v>291</v>
      </c>
      <c r="E69">
        <v>10</v>
      </c>
      <c r="F69" s="16">
        <v>129123</v>
      </c>
      <c r="G69" s="16">
        <f t="shared" ref="G69:G87" si="1">D69/F69*100000</f>
        <v>225.36651100113843</v>
      </c>
    </row>
    <row r="70" spans="1:7" s="12" customFormat="1" x14ac:dyDescent="0.2">
      <c r="A70" t="s">
        <v>56</v>
      </c>
      <c r="B70" s="14">
        <v>4352971.07</v>
      </c>
      <c r="C70" s="14">
        <v>1248591.3099999998</v>
      </c>
      <c r="D70">
        <v>229</v>
      </c>
      <c r="E70">
        <v>14</v>
      </c>
      <c r="F70" s="16">
        <v>108531</v>
      </c>
      <c r="G70" s="16">
        <f t="shared" si="1"/>
        <v>210.99962222775062</v>
      </c>
    </row>
    <row r="71" spans="1:7" s="12" customFormat="1" x14ac:dyDescent="0.2">
      <c r="A71" t="s">
        <v>57</v>
      </c>
      <c r="B71" s="14">
        <v>1799301.75</v>
      </c>
      <c r="C71" s="14">
        <v>534353.66</v>
      </c>
      <c r="D71">
        <v>72</v>
      </c>
      <c r="E71">
        <v>5</v>
      </c>
      <c r="F71" s="16">
        <v>24577</v>
      </c>
      <c r="G71" s="16">
        <f t="shared" si="1"/>
        <v>292.95682955608902</v>
      </c>
    </row>
    <row r="72" spans="1:7" s="12" customFormat="1" x14ac:dyDescent="0.2">
      <c r="A72" t="s">
        <v>58</v>
      </c>
      <c r="B72" s="14">
        <v>908257.31</v>
      </c>
      <c r="C72" s="14">
        <v>206237.63</v>
      </c>
      <c r="D72">
        <v>63</v>
      </c>
      <c r="E72">
        <v>6</v>
      </c>
      <c r="F72" s="16">
        <v>21666</v>
      </c>
      <c r="G72" s="16">
        <f t="shared" si="1"/>
        <v>290.77817779008586</v>
      </c>
    </row>
    <row r="73" spans="1:7" s="12" customFormat="1" x14ac:dyDescent="0.2">
      <c r="A73" t="s">
        <v>82</v>
      </c>
      <c r="B73" s="14">
        <v>14881373.600000001</v>
      </c>
      <c r="C73" s="14">
        <v>6461093.4700000007</v>
      </c>
      <c r="D73">
        <v>137</v>
      </c>
      <c r="E73">
        <v>5</v>
      </c>
      <c r="F73" s="16">
        <v>45593</v>
      </c>
      <c r="G73" s="16">
        <f t="shared" si="1"/>
        <v>300.48472353212117</v>
      </c>
    </row>
    <row r="74" spans="1:7" s="12" customFormat="1" x14ac:dyDescent="0.2">
      <c r="A74" t="s">
        <v>59</v>
      </c>
      <c r="B74" s="14">
        <v>11543095.159999998</v>
      </c>
      <c r="C74" s="14">
        <v>3855395.58</v>
      </c>
      <c r="D74">
        <v>376</v>
      </c>
      <c r="E74">
        <v>15</v>
      </c>
      <c r="F74" s="16">
        <v>230211</v>
      </c>
      <c r="G74" s="16">
        <f t="shared" si="1"/>
        <v>163.32842479290738</v>
      </c>
    </row>
    <row r="75" spans="1:7" s="12" customFormat="1" x14ac:dyDescent="0.2">
      <c r="A75" t="s">
        <v>60</v>
      </c>
      <c r="B75" s="14">
        <v>88768831.360000029</v>
      </c>
      <c r="C75" s="14">
        <v>30052251.549999978</v>
      </c>
      <c r="D75">
        <v>3037</v>
      </c>
      <c r="E75">
        <v>157</v>
      </c>
      <c r="F75" s="16">
        <v>211632</v>
      </c>
      <c r="G75" s="16">
        <f t="shared" si="1"/>
        <v>1435.0381794813638</v>
      </c>
    </row>
    <row r="76" spans="1:7" s="12" customFormat="1" ht="30" x14ac:dyDescent="0.2">
      <c r="A76" s="13" t="s">
        <v>99</v>
      </c>
      <c r="B76" s="14">
        <v>4998108.3999999994</v>
      </c>
      <c r="C76" s="14">
        <v>1511235.26</v>
      </c>
      <c r="D76">
        <v>212</v>
      </c>
      <c r="E76">
        <v>15</v>
      </c>
      <c r="F76" s="16">
        <v>72057</v>
      </c>
      <c r="G76" s="16">
        <f t="shared" si="1"/>
        <v>294.21152698558086</v>
      </c>
    </row>
    <row r="77" spans="1:7" s="12" customFormat="1" x14ac:dyDescent="0.2">
      <c r="A77" t="s">
        <v>61</v>
      </c>
      <c r="B77" s="14">
        <v>14602779.67</v>
      </c>
      <c r="C77" s="14">
        <v>5740347.6200000001</v>
      </c>
      <c r="D77">
        <v>238</v>
      </c>
      <c r="E77">
        <v>8</v>
      </c>
      <c r="F77" s="16">
        <v>191876</v>
      </c>
      <c r="G77" s="16">
        <f t="shared" si="1"/>
        <v>124.03844149346452</v>
      </c>
    </row>
    <row r="78" spans="1:7" s="12" customFormat="1" x14ac:dyDescent="0.2">
      <c r="A78" t="s">
        <v>62</v>
      </c>
      <c r="B78" s="14">
        <v>4938041.1899999985</v>
      </c>
      <c r="C78" s="14">
        <v>1479640.6</v>
      </c>
      <c r="D78">
        <v>208</v>
      </c>
      <c r="E78">
        <v>13</v>
      </c>
      <c r="F78" s="16">
        <v>97392</v>
      </c>
      <c r="G78" s="16">
        <f t="shared" si="1"/>
        <v>213.56990307212089</v>
      </c>
    </row>
    <row r="79" spans="1:7" s="12" customFormat="1" x14ac:dyDescent="0.2">
      <c r="A79" t="s">
        <v>63</v>
      </c>
      <c r="B79" s="14">
        <v>485529.41999999993</v>
      </c>
      <c r="C79" s="14">
        <v>104686.28</v>
      </c>
      <c r="D79">
        <v>33</v>
      </c>
      <c r="E79">
        <v>5</v>
      </c>
      <c r="F79" s="16">
        <v>14229</v>
      </c>
      <c r="G79" s="16">
        <f t="shared" si="1"/>
        <v>231.92072527935906</v>
      </c>
    </row>
    <row r="80" spans="1:7" s="12" customFormat="1" x14ac:dyDescent="0.2">
      <c r="A80" t="s">
        <v>100</v>
      </c>
      <c r="B80" s="14">
        <v>8746018.8899999987</v>
      </c>
      <c r="C80" s="14">
        <v>2847566.5100000002</v>
      </c>
      <c r="D80">
        <v>341</v>
      </c>
      <c r="E80">
        <v>15</v>
      </c>
      <c r="F80" s="16">
        <v>67609</v>
      </c>
      <c r="G80" s="16">
        <f t="shared" si="1"/>
        <v>504.3707198745729</v>
      </c>
    </row>
    <row r="81" spans="1:7" s="12" customFormat="1" x14ac:dyDescent="0.2">
      <c r="A81" t="s">
        <v>64</v>
      </c>
      <c r="B81" s="14">
        <v>6341817.5300000003</v>
      </c>
      <c r="C81" s="14">
        <v>2071518.88</v>
      </c>
      <c r="D81">
        <v>269</v>
      </c>
      <c r="E81">
        <v>12</v>
      </c>
      <c r="F81" s="16">
        <v>68605</v>
      </c>
      <c r="G81" s="16">
        <f t="shared" si="1"/>
        <v>392.09970118796002</v>
      </c>
    </row>
    <row r="82" spans="1:7" s="12" customFormat="1" x14ac:dyDescent="0.2">
      <c r="A82" t="s">
        <v>65</v>
      </c>
      <c r="B82" s="14">
        <v>10846940.390000001</v>
      </c>
      <c r="C82" s="14">
        <v>4288115.12</v>
      </c>
      <c r="D82">
        <v>217</v>
      </c>
      <c r="E82">
        <v>8</v>
      </c>
      <c r="F82" s="16">
        <v>75613</v>
      </c>
      <c r="G82" s="16">
        <f t="shared" si="1"/>
        <v>286.98768730244797</v>
      </c>
    </row>
    <row r="83" spans="1:7" s="11" customFormat="1" x14ac:dyDescent="0.2">
      <c r="A83" t="s">
        <v>66</v>
      </c>
      <c r="B83" s="14">
        <v>2732715.2199999997</v>
      </c>
      <c r="C83" s="14">
        <v>772811.46</v>
      </c>
      <c r="D83">
        <v>129</v>
      </c>
      <c r="E83">
        <v>10</v>
      </c>
      <c r="F83" s="16">
        <v>52709</v>
      </c>
      <c r="G83" s="16">
        <f t="shared" si="1"/>
        <v>244.73998747841924</v>
      </c>
    </row>
    <row r="84" spans="1:7" s="11" customFormat="1" x14ac:dyDescent="0.2">
      <c r="A84" t="s">
        <v>67</v>
      </c>
      <c r="B84" s="14">
        <v>4369393.18</v>
      </c>
      <c r="C84" s="14">
        <v>1384921.81</v>
      </c>
      <c r="D84">
        <v>150</v>
      </c>
      <c r="E84">
        <v>8</v>
      </c>
      <c r="F84" s="16">
        <v>53961</v>
      </c>
      <c r="G84" s="16">
        <f t="shared" si="1"/>
        <v>277.97854005670763</v>
      </c>
    </row>
    <row r="85" spans="1:7" s="11" customFormat="1" x14ac:dyDescent="0.2">
      <c r="A85" t="s">
        <v>68</v>
      </c>
      <c r="B85" s="14">
        <v>16046053.760000002</v>
      </c>
      <c r="C85" s="14">
        <v>5164425.1499999985</v>
      </c>
      <c r="D85">
        <v>571</v>
      </c>
      <c r="E85">
        <v>29</v>
      </c>
      <c r="F85" s="16">
        <v>214564</v>
      </c>
      <c r="G85" s="16">
        <f t="shared" si="1"/>
        <v>266.12106411140729</v>
      </c>
    </row>
    <row r="86" spans="1:7" s="11" customFormat="1" x14ac:dyDescent="0.2">
      <c r="A86" t="s">
        <v>69</v>
      </c>
      <c r="B86" s="14">
        <v>5336996.8600000003</v>
      </c>
      <c r="C86" s="14">
        <v>1885704.1</v>
      </c>
      <c r="D86">
        <v>146</v>
      </c>
      <c r="E86">
        <v>10</v>
      </c>
      <c r="F86" s="16">
        <v>53496</v>
      </c>
      <c r="G86" s="16">
        <f t="shared" si="1"/>
        <v>272.91760131598625</v>
      </c>
    </row>
    <row r="87" spans="1:7" s="11" customFormat="1" ht="11.5" x14ac:dyDescent="0.2">
      <c r="A87" s="10" t="s">
        <v>4</v>
      </c>
      <c r="B87" s="10">
        <f>SUM(B4:B86)</f>
        <v>913070104.13000011</v>
      </c>
      <c r="C87" s="10">
        <f t="shared" ref="C87:F87" si="2">SUM(C4:C86)</f>
        <v>336756039.16999996</v>
      </c>
      <c r="D87" s="10">
        <f t="shared" si="2"/>
        <v>22554</v>
      </c>
      <c r="E87" s="10">
        <f t="shared" si="2"/>
        <v>1163</v>
      </c>
      <c r="F87" s="10">
        <f t="shared" si="2"/>
        <v>8060800</v>
      </c>
      <c r="G87" s="10">
        <f t="shared" si="1"/>
        <v>279.79853116315996</v>
      </c>
    </row>
  </sheetData>
  <autoFilter ref="A3:G87" xr:uid="{00000000-0001-0000-0000-000000000000}"/>
  <mergeCells count="2">
    <mergeCell ref="A2:G2"/>
    <mergeCell ref="A1:G1"/>
  </mergeCells>
  <conditionalFormatting sqref="A87:G87">
    <cfRule type="cellIs" dxfId="2" priority="2" stopIfTrue="1" operator="lessThan">
      <formula>5</formula>
    </cfRule>
  </conditionalFormatting>
  <conditionalFormatting sqref="E3:G3">
    <cfRule type="cellIs" dxfId="1" priority="1" stopIfTrue="1" operator="lessThan">
      <formula>5</formula>
    </cfRule>
  </conditionalFormatting>
  <printOptions horizontalCentered="1"/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Enterprise, Investment and Trade)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9.33203125" defaultRowHeight="10" x14ac:dyDescent="0.2"/>
  <cols>
    <col min="1" max="1" width="35.6640625" style="1" customWidth="1"/>
    <col min="2" max="2" width="35.6640625" style="2" customWidth="1"/>
    <col min="3" max="3" width="72.6640625" style="2" customWidth="1"/>
    <col min="4" max="16384" width="9.33203125" style="1"/>
  </cols>
  <sheetData>
    <row r="1" spans="1:3" customFormat="1" ht="94.5" customHeight="1" x14ac:dyDescent="0.2">
      <c r="A1" s="21"/>
      <c r="B1" s="21"/>
      <c r="C1" s="21"/>
    </row>
    <row r="2" spans="1:3" customFormat="1" ht="60" customHeight="1" x14ac:dyDescent="0.2">
      <c r="A2" s="22" t="s">
        <v>5</v>
      </c>
      <c r="B2" s="3" t="s">
        <v>7</v>
      </c>
      <c r="C2" s="6" t="s">
        <v>8</v>
      </c>
    </row>
    <row r="3" spans="1:3" ht="51" customHeight="1" x14ac:dyDescent="0.2">
      <c r="A3" s="23"/>
      <c r="B3" s="4" t="s">
        <v>1</v>
      </c>
      <c r="C3" s="6" t="s">
        <v>9</v>
      </c>
    </row>
    <row r="4" spans="1:3" ht="56.5" customHeight="1" x14ac:dyDescent="0.2">
      <c r="A4" s="23"/>
      <c r="B4" s="4" t="s">
        <v>2</v>
      </c>
      <c r="C4" s="6" t="s">
        <v>10</v>
      </c>
    </row>
    <row r="5" spans="1:3" ht="54.75" customHeight="1" x14ac:dyDescent="0.2">
      <c r="A5" s="23"/>
      <c r="B5" s="5" t="s">
        <v>6</v>
      </c>
      <c r="C5" s="15" t="s">
        <v>89</v>
      </c>
    </row>
    <row r="6" spans="1:3" ht="95.25" customHeight="1" x14ac:dyDescent="0.2">
      <c r="A6" s="23"/>
      <c r="B6" s="5" t="s">
        <v>3</v>
      </c>
      <c r="C6" s="6" t="s">
        <v>11</v>
      </c>
    </row>
    <row r="7" spans="1:3" ht="187.5" x14ac:dyDescent="0.2">
      <c r="A7" s="23"/>
      <c r="B7" s="5" t="s">
        <v>90</v>
      </c>
      <c r="C7" s="6" t="s">
        <v>101</v>
      </c>
    </row>
    <row r="8" spans="1:3" ht="63" customHeight="1" x14ac:dyDescent="0.2">
      <c r="A8" s="23"/>
      <c r="B8" s="7" t="s">
        <v>91</v>
      </c>
      <c r="C8" s="6" t="s">
        <v>92</v>
      </c>
    </row>
  </sheetData>
  <mergeCells count="2">
    <mergeCell ref="A1:C1"/>
    <mergeCell ref="A2:A8"/>
  </mergeCells>
  <conditionalFormatting sqref="B6:B8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Industry) 2018.'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F9A8F-17DA-4D54-9015-2081ACB11C56}"/>
</file>

<file path=customXml/itemProps2.xml><?xml version="1.0" encoding="utf-8"?>
<ds:datastoreItem xmlns:ds="http://schemas.openxmlformats.org/officeDocument/2006/customXml" ds:itemID="{6AF8FE87-D0D2-47FD-81D9-FDEA23615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Hotels</vt:lpstr>
      <vt:lpstr>Glossary</vt:lpstr>
      <vt:lpstr>Glossary!Print_Area</vt:lpstr>
      <vt:lpstr>Hotels!Print_Area</vt:lpstr>
      <vt:lpstr>Glossary!Print_Titles</vt:lpstr>
      <vt:lpstr>Hotels!Print_Titles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2024-06-21T00:03:45Z</dcterms:created>
  <dcterms:modified xsi:type="dcterms:W3CDTF">2024-07-31T03:53:48Z</dcterms:modified>
</cp:coreProperties>
</file>